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icela.perez\OneDrive - Instituto Tecnológico Superior de Purísima del Rincón\ITESP\2021\ESTADOS FINANCIEROS 2021\4to trimestre 2021\PUBLICACION\Información presupuestaria\"/>
    </mc:Choice>
  </mc:AlternateContent>
  <bookViews>
    <workbookView xWindow="0" yWindow="0" windowWidth="28800" windowHeight="13620"/>
  </bookViews>
  <sheets>
    <sheet name="COG" sheetId="1" r:id="rId1"/>
  </sheets>
  <definedNames>
    <definedName name="_xlnm._FilterDatabase" localSheetId="0" hidden="1">COG!$A$3:$H$76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" i="1" l="1"/>
  <c r="D5" i="1"/>
  <c r="E5" i="1"/>
  <c r="F5" i="1"/>
  <c r="F77" i="1" s="1"/>
  <c r="G5" i="1"/>
  <c r="H6" i="1"/>
  <c r="H5" i="1" s="1"/>
  <c r="H7" i="1"/>
  <c r="H8" i="1"/>
  <c r="H9" i="1"/>
  <c r="H10" i="1"/>
  <c r="H11" i="1"/>
  <c r="H12" i="1"/>
  <c r="C13" i="1"/>
  <c r="D13" i="1"/>
  <c r="D77" i="1" s="1"/>
  <c r="E13" i="1"/>
  <c r="E77" i="1" s="1"/>
  <c r="F13" i="1"/>
  <c r="G13" i="1"/>
  <c r="H14" i="1"/>
  <c r="H13" i="1" s="1"/>
  <c r="H15" i="1"/>
  <c r="H16" i="1"/>
  <c r="H17" i="1"/>
  <c r="H18" i="1"/>
  <c r="H19" i="1"/>
  <c r="H20" i="1"/>
  <c r="H21" i="1"/>
  <c r="H22" i="1"/>
  <c r="C23" i="1"/>
  <c r="D23" i="1"/>
  <c r="E23" i="1"/>
  <c r="F23" i="1"/>
  <c r="G23" i="1"/>
  <c r="H24" i="1"/>
  <c r="H23" i="1" s="1"/>
  <c r="H25" i="1"/>
  <c r="H26" i="1"/>
  <c r="H27" i="1"/>
  <c r="H28" i="1"/>
  <c r="H29" i="1"/>
  <c r="H30" i="1"/>
  <c r="H31" i="1"/>
  <c r="H32" i="1"/>
  <c r="C33" i="1"/>
  <c r="D33" i="1"/>
  <c r="E33" i="1"/>
  <c r="F33" i="1"/>
  <c r="G33" i="1"/>
  <c r="H33" i="1"/>
  <c r="H37" i="1"/>
  <c r="C43" i="1"/>
  <c r="D43" i="1"/>
  <c r="E43" i="1"/>
  <c r="F43" i="1"/>
  <c r="G43" i="1"/>
  <c r="H43" i="1"/>
  <c r="H44" i="1"/>
  <c r="H45" i="1"/>
  <c r="H46" i="1"/>
  <c r="H47" i="1"/>
  <c r="H48" i="1"/>
  <c r="H49" i="1"/>
  <c r="D53" i="1"/>
  <c r="E53" i="1"/>
  <c r="H53" i="1"/>
  <c r="H54" i="1"/>
  <c r="H55" i="1"/>
  <c r="C77" i="1"/>
  <c r="G77" i="1"/>
  <c r="H77" i="1" l="1"/>
</calcChain>
</file>

<file path=xl/sharedStrings.xml><?xml version="1.0" encoding="utf-8"?>
<sst xmlns="http://schemas.openxmlformats.org/spreadsheetml/2006/main" count="85" uniqueCount="85">
  <si>
    <t>“Bajo protesta de decir verdad declaramos que los Estados Financieros y sus notas, son razonablemente correctos y son responsabilidad del emisor”</t>
  </si>
  <si>
    <t>Total del Gasto</t>
  </si>
  <si>
    <t>Adeudos de Ejercicios Fiscales Anteriores (Adefas)</t>
  </si>
  <si>
    <t>Apoyos Financieros</t>
  </si>
  <si>
    <t>Costo por Coberturas</t>
  </si>
  <si>
    <t>Gastos de la Deuda Pública</t>
  </si>
  <si>
    <t>Comisiones de la Deuda Pública</t>
  </si>
  <si>
    <t>Intereses de la Deuda Pública</t>
  </si>
  <si>
    <t>Amortización de la Deuda Pública</t>
  </si>
  <si>
    <t>Deuda Pública</t>
  </si>
  <si>
    <t>Convenios</t>
  </si>
  <si>
    <t>Aportaciones</t>
  </si>
  <si>
    <t>Participaciones</t>
  </si>
  <si>
    <t>Participaciones Y Aportaciones</t>
  </si>
  <si>
    <t>Provisiones para Contingencias y Otras Erogaciones Especiales</t>
  </si>
  <si>
    <t>Otras Inversiones Financieras</t>
  </si>
  <si>
    <t>Inversiones en Fideicomisos, Mandatos y Otros Análogos</t>
  </si>
  <si>
    <t>Concesión de Préstamos</t>
  </si>
  <si>
    <t>Compra de Títulos y Valores</t>
  </si>
  <si>
    <t>Acciones y Participaciones de Capital</t>
  </si>
  <si>
    <t>Inversiones Para el Fomento de Actividades Productivas.</t>
  </si>
  <si>
    <t>Inversiones Financieras Y Otras Provisiones</t>
  </si>
  <si>
    <t>Proyectos Productivos y Acciones de Fomento</t>
  </si>
  <si>
    <t>Obra Pública en Bienes Propios</t>
  </si>
  <si>
    <t>Obra Pública en Bienes de Dominio Público</t>
  </si>
  <si>
    <t>Inversión Pública</t>
  </si>
  <si>
    <t>Activos Intangibles</t>
  </si>
  <si>
    <t>Bienes Inmuebles</t>
  </si>
  <si>
    <t>Activos Biológicos</t>
  </si>
  <si>
    <t>Maquinaria, Otros Equipos y Herramientas</t>
  </si>
  <si>
    <t>Equipo de Defensa y Seguridad</t>
  </si>
  <si>
    <t>Vehículos y Equipo de Transporte</t>
  </si>
  <si>
    <t>Equipo e Instrumental Médico y de Laboratorio</t>
  </si>
  <si>
    <t>Mobiliario y Equipo Educacional y Recreativo</t>
  </si>
  <si>
    <t>Mobiliario y Equipo de Administración</t>
  </si>
  <si>
    <t>Bienes Muebles, Inmuebles E Intangibles</t>
  </si>
  <si>
    <t>Transferencias al Exterior</t>
  </si>
  <si>
    <t>Donativos</t>
  </si>
  <si>
    <t>Transferencias a la Seguridad Social</t>
  </si>
  <si>
    <t>Transferencias a Fideicomisos, Mandatos y Otros Análogos</t>
  </si>
  <si>
    <t>Pensiones y Jubilaciones</t>
  </si>
  <si>
    <t>Ayudas Sociales</t>
  </si>
  <si>
    <t>Subsidios y Subvenciones</t>
  </si>
  <si>
    <t>Transferencias al Resto del Sector Público</t>
  </si>
  <si>
    <t>Transferencias Internas y Asignaciones al Sector Público</t>
  </si>
  <si>
    <t>Transferencias, Asignaciones, Subsidios Y Otras Ayudas</t>
  </si>
  <si>
    <t>Otros Servicios Generales</t>
  </si>
  <si>
    <t>Servicios Oficiales</t>
  </si>
  <si>
    <t>Servicios de Traslado y Viáticos</t>
  </si>
  <si>
    <t>Servicios de Comunicación Social y Publicidad.</t>
  </si>
  <si>
    <t>Servicios de Instalación, Reparación, Mantenimiento y Conservación</t>
  </si>
  <si>
    <t>Servicios Financieros, Bancarios y Comerciales</t>
  </si>
  <si>
    <t>Servicios Profesionales, Científicos, Técnicos y Otros Servicios</t>
  </si>
  <si>
    <t>Servicios de Arrendamiento</t>
  </si>
  <si>
    <t>Servicios Básicos</t>
  </si>
  <si>
    <t>Servicios Generales</t>
  </si>
  <si>
    <t>Herramientas, Refacciones y Accesorios Menores</t>
  </si>
  <si>
    <t>Materiales y Suministros Para Seguridad</t>
  </si>
  <si>
    <t>Vestuario, Blancos, Prendas de Protección y Artículos Deportivos</t>
  </si>
  <si>
    <t>Combustibles, Lubricantes y Aditivos</t>
  </si>
  <si>
    <t>Productos Químicos, Farmacéuticos y de Laboratorio</t>
  </si>
  <si>
    <t>Materiales y Artículos de Construcción y de Reparación</t>
  </si>
  <si>
    <t>Materias Primas y Materiales de Producción y Comercialización</t>
  </si>
  <si>
    <t>Alimentos y Utensilios</t>
  </si>
  <si>
    <t>Materiales de Administración, Emisión de Documentos y Artículos Oficiales</t>
  </si>
  <si>
    <t>Materiales Y Suministros</t>
  </si>
  <si>
    <t>Pago de Estímulos a Servidores Públicos</t>
  </si>
  <si>
    <t>Previsiones</t>
  </si>
  <si>
    <t>Otras Prestaciones Sociales y Económicas</t>
  </si>
  <si>
    <t>Seguridad Social</t>
  </si>
  <si>
    <t>Remuneraciones Adicionales y Especiales</t>
  </si>
  <si>
    <t>Remuneraciones al Personal de Carácter Transitorio</t>
  </si>
  <si>
    <t>Remuneraciones al Personal de Carácter Permanente</t>
  </si>
  <si>
    <t>Servicios Personales</t>
  </si>
  <si>
    <t>6 = ( 3 - 4 )</t>
  </si>
  <si>
    <t>3 = (1 + 2 )</t>
  </si>
  <si>
    <t>Pagado</t>
  </si>
  <si>
    <t>Devengado</t>
  </si>
  <si>
    <t>Modificado</t>
  </si>
  <si>
    <t>Ampliaciones/ (Reducciones)</t>
  </si>
  <si>
    <t>Aprobado</t>
  </si>
  <si>
    <t>Subejercicio</t>
  </si>
  <si>
    <t>Egresos</t>
  </si>
  <si>
    <t>Concepto</t>
  </si>
  <si>
    <t>INSTITUTO TECNOLÓGICO SUPERIOR DE PURÍSIMA DEL RINCÓN
Estado Analítico del Ejercicio del Presupuesto de Egresos
Clasificación por Objeto del Gasto (Capítulo y Concepto)
Del 1 de Enero al 30 de Septiembre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</si>
</sst>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theme="0"/>
      <name val="Arial"/>
      <family val="2"/>
    </font>
    <font>
      <sz val="10"/>
      <color theme="1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6" fillId="0" borderId="0"/>
  </cellStyleXfs>
  <cellXfs count="32">
    <xf numFmtId="0" fontId="0" fillId="0" borderId="0" xfId="0"/>
    <xf numFmtId="0" fontId="0" fillId="0" borderId="0" xfId="0" applyProtection="1">
      <protection locked="0"/>
    </xf>
    <xf numFmtId="0" fontId="2" fillId="0" borderId="0" xfId="0" applyFont="1"/>
    <xf numFmtId="0" fontId="2" fillId="0" borderId="0" xfId="0" applyFont="1" applyProtection="1">
      <protection locked="0"/>
    </xf>
    <xf numFmtId="0" fontId="2" fillId="0" borderId="0" xfId="1" applyFont="1" applyAlignment="1">
      <alignment vertical="center"/>
    </xf>
    <xf numFmtId="0" fontId="2" fillId="0" borderId="0" xfId="1" applyFont="1"/>
    <xf numFmtId="4" fontId="3" fillId="0" borderId="1" xfId="0" applyNumberFormat="1" applyFont="1" applyFill="1" applyBorder="1" applyProtection="1">
      <protection locked="0"/>
    </xf>
    <xf numFmtId="0" fontId="3" fillId="0" borderId="2" xfId="0" applyFont="1" applyFill="1" applyBorder="1" applyAlignment="1" applyProtection="1">
      <alignment horizontal="center"/>
      <protection locked="0"/>
    </xf>
    <xf numFmtId="0" fontId="4" fillId="0" borderId="3" xfId="0" applyFont="1" applyFill="1" applyBorder="1" applyProtection="1">
      <protection locked="0"/>
    </xf>
    <xf numFmtId="4" fontId="4" fillId="0" borderId="1" xfId="0" applyNumberFormat="1" applyFont="1" applyFill="1" applyBorder="1" applyProtection="1">
      <protection locked="0"/>
    </xf>
    <xf numFmtId="0" fontId="4" fillId="0" borderId="2" xfId="0" applyFont="1" applyFill="1" applyBorder="1" applyAlignment="1" applyProtection="1">
      <alignment horizontal="left"/>
    </xf>
    <xf numFmtId="0" fontId="5" fillId="0" borderId="3" xfId="0" applyFont="1" applyBorder="1" applyAlignment="1">
      <alignment horizontal="center" vertical="center" wrapText="1"/>
    </xf>
    <xf numFmtId="4" fontId="4" fillId="0" borderId="4" xfId="0" applyNumberFormat="1" applyFont="1" applyFill="1" applyBorder="1" applyProtection="1">
      <protection locked="0"/>
    </xf>
    <xf numFmtId="0" fontId="4" fillId="0" borderId="0" xfId="0" applyFont="1" applyFill="1" applyBorder="1" applyAlignment="1" applyProtection="1">
      <alignment horizontal="left"/>
    </xf>
    <xf numFmtId="0" fontId="5" fillId="0" borderId="5" xfId="0" applyFont="1" applyBorder="1" applyAlignment="1">
      <alignment horizontal="center" vertical="center" wrapText="1"/>
    </xf>
    <xf numFmtId="4" fontId="3" fillId="0" borderId="4" xfId="0" applyNumberFormat="1" applyFont="1" applyFill="1" applyBorder="1" applyProtection="1">
      <protection locked="0"/>
    </xf>
    <xf numFmtId="0" fontId="3" fillId="0" borderId="0" xfId="0" applyFont="1" applyFill="1" applyBorder="1" applyProtection="1"/>
    <xf numFmtId="0" fontId="3" fillId="0" borderId="5" xfId="0" applyFont="1" applyFill="1" applyBorder="1" applyAlignment="1" applyProtection="1">
      <alignment horizontal="left"/>
    </xf>
    <xf numFmtId="4" fontId="3" fillId="0" borderId="6" xfId="0" applyNumberFormat="1" applyFont="1" applyFill="1" applyBorder="1" applyProtection="1">
      <protection locked="0"/>
    </xf>
    <xf numFmtId="0" fontId="3" fillId="2" borderId="7" xfId="2" applyNumberFormat="1" applyFont="1" applyFill="1" applyBorder="1" applyAlignment="1">
      <alignment horizontal="center" vertical="center" wrapText="1"/>
    </xf>
    <xf numFmtId="0" fontId="3" fillId="2" borderId="8" xfId="2" applyFont="1" applyFill="1" applyBorder="1" applyAlignment="1">
      <alignment horizontal="center" vertical="center"/>
    </xf>
    <xf numFmtId="0" fontId="3" fillId="2" borderId="3" xfId="2" applyFont="1" applyFill="1" applyBorder="1" applyAlignment="1">
      <alignment horizontal="center" vertical="center"/>
    </xf>
    <xf numFmtId="4" fontId="3" fillId="2" borderId="1" xfId="2" applyNumberFormat="1" applyFont="1" applyFill="1" applyBorder="1" applyAlignment="1">
      <alignment horizontal="center" vertical="center" wrapText="1"/>
    </xf>
    <xf numFmtId="4" fontId="3" fillId="2" borderId="7" xfId="2" applyNumberFormat="1" applyFont="1" applyFill="1" applyBorder="1" applyAlignment="1">
      <alignment horizontal="center" vertical="center" wrapText="1"/>
    </xf>
    <xf numFmtId="0" fontId="3" fillId="2" borderId="9" xfId="2" applyFont="1" applyFill="1" applyBorder="1" applyAlignment="1">
      <alignment horizontal="center" vertical="center"/>
    </xf>
    <xf numFmtId="0" fontId="3" fillId="2" borderId="5" xfId="2" applyFont="1" applyFill="1" applyBorder="1" applyAlignment="1">
      <alignment horizontal="center" vertical="center"/>
    </xf>
    <xf numFmtId="4" fontId="3" fillId="2" borderId="6" xfId="2" applyNumberFormat="1" applyFont="1" applyFill="1" applyBorder="1" applyAlignment="1">
      <alignment horizontal="center" vertical="center" wrapText="1"/>
    </xf>
    <xf numFmtId="0" fontId="3" fillId="2" borderId="10" xfId="2" applyFont="1" applyFill="1" applyBorder="1" applyAlignment="1" applyProtection="1">
      <alignment horizontal="center" vertical="center" wrapText="1"/>
      <protection locked="0"/>
    </xf>
    <xf numFmtId="0" fontId="3" fillId="2" borderId="11" xfId="2" applyFont="1" applyFill="1" applyBorder="1" applyAlignment="1" applyProtection="1">
      <alignment horizontal="center" vertical="center" wrapText="1"/>
      <protection locked="0"/>
    </xf>
    <xf numFmtId="0" fontId="3" fillId="2" borderId="12" xfId="2" applyFont="1" applyFill="1" applyBorder="1" applyAlignment="1" applyProtection="1">
      <alignment horizontal="center" vertical="center" wrapText="1"/>
      <protection locked="0"/>
    </xf>
    <xf numFmtId="0" fontId="3" fillId="2" borderId="13" xfId="2" applyFont="1" applyFill="1" applyBorder="1" applyAlignment="1">
      <alignment horizontal="center" vertical="center"/>
    </xf>
    <xf numFmtId="0" fontId="3" fillId="2" borderId="14" xfId="2" applyFont="1" applyFill="1" applyBorder="1" applyAlignment="1">
      <alignment horizontal="center" vertical="center"/>
    </xf>
  </cellXfs>
  <cellStyles count="3">
    <cellStyle name="Normal" xfId="0" builtinId="0"/>
    <cellStyle name="Normal 2 3 3" xfId="1"/>
    <cellStyle name="Normal 3 1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19541</xdr:colOff>
      <xdr:row>83</xdr:row>
      <xdr:rowOff>93364</xdr:rowOff>
    </xdr:from>
    <xdr:to>
      <xdr:col>7</xdr:col>
      <xdr:colOff>210046</xdr:colOff>
      <xdr:row>89</xdr:row>
      <xdr:rowOff>139888</xdr:rowOff>
    </xdr:to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BE49C7D3-15B2-47AD-A7C6-C05A7337E51D}"/>
            </a:ext>
          </a:extLst>
        </xdr:cNvPr>
        <xdr:cNvSpPr txBox="1"/>
      </xdr:nvSpPr>
      <xdr:spPr>
        <a:xfrm>
          <a:off x="2762741" y="11951989"/>
          <a:ext cx="2247905" cy="90377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12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2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1200" b="1">
              <a:latin typeface="Arial" pitchFamily="34" charset="0"/>
              <a:cs typeface="Arial" pitchFamily="34" charset="0"/>
            </a:rPr>
            <a:t>C.P.</a:t>
          </a:r>
          <a:r>
            <a:rPr lang="es-MX" sz="1200" b="1" baseline="0">
              <a:latin typeface="Arial" pitchFamily="34" charset="0"/>
              <a:cs typeface="Arial" pitchFamily="34" charset="0"/>
            </a:rPr>
            <a:t>  Javier Leobardo Soto Enriquez</a:t>
          </a:r>
        </a:p>
        <a:p>
          <a:pPr algn="ctr"/>
          <a:r>
            <a:rPr lang="es-MX" sz="1200" b="1">
              <a:latin typeface="Arial" pitchFamily="34" charset="0"/>
              <a:cs typeface="Arial" pitchFamily="34" charset="0"/>
            </a:rPr>
            <a:t>Subdirector  Administrativo</a:t>
          </a:r>
        </a:p>
      </xdr:txBody>
    </xdr:sp>
    <xdr:clientData/>
  </xdr:twoCellAnchor>
  <xdr:twoCellAnchor>
    <xdr:from>
      <xdr:col>1</xdr:col>
      <xdr:colOff>609600</xdr:colOff>
      <xdr:row>83</xdr:row>
      <xdr:rowOff>85725</xdr:rowOff>
    </xdr:from>
    <xdr:to>
      <xdr:col>2</xdr:col>
      <xdr:colOff>348689</xdr:colOff>
      <xdr:row>90</xdr:row>
      <xdr:rowOff>90910</xdr:rowOff>
    </xdr:to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id="{526B828B-25D7-4491-B39E-C3F2ED61DFBC}"/>
            </a:ext>
          </a:extLst>
        </xdr:cNvPr>
        <xdr:cNvSpPr txBox="1"/>
      </xdr:nvSpPr>
      <xdr:spPr>
        <a:xfrm>
          <a:off x="1295400" y="11944350"/>
          <a:ext cx="424889" cy="100531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12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2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1200" b="1">
              <a:latin typeface="Arial" pitchFamily="34" charset="0"/>
              <a:cs typeface="Arial" pitchFamily="34" charset="0"/>
            </a:rPr>
            <a:t>Dra.</a:t>
          </a:r>
          <a:r>
            <a:rPr lang="es-MX" sz="1200" b="1" baseline="0">
              <a:latin typeface="Arial" pitchFamily="34" charset="0"/>
              <a:cs typeface="Arial" pitchFamily="34" charset="0"/>
            </a:rPr>
            <a:t> Mirna Ireri Sánchez Gómez</a:t>
          </a:r>
        </a:p>
        <a:p>
          <a:pPr algn="ctr"/>
          <a:r>
            <a:rPr lang="es-MX" sz="1200" b="1" baseline="0">
              <a:latin typeface="Arial" pitchFamily="34" charset="0"/>
              <a:cs typeface="Arial" pitchFamily="34" charset="0"/>
            </a:rPr>
            <a:t>Directora General</a:t>
          </a:r>
          <a:endParaRPr lang="es-MX" sz="1200" b="1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9"/>
  <sheetViews>
    <sheetView showGridLines="0" tabSelected="1" workbookViewId="0">
      <selection activeCell="H77" sqref="H77"/>
    </sheetView>
  </sheetViews>
  <sheetFormatPr baseColWidth="10" defaultRowHeight="11.25" x14ac:dyDescent="0.2"/>
  <cols>
    <col min="1" max="1" width="5.83203125" style="1" customWidth="1"/>
    <col min="2" max="2" width="62.83203125" style="1" customWidth="1"/>
    <col min="3" max="3" width="18.33203125" style="1" customWidth="1"/>
    <col min="4" max="4" width="19.83203125" style="1" customWidth="1"/>
    <col min="5" max="8" width="18.33203125" style="1" customWidth="1"/>
    <col min="9" max="16384" width="12" style="1"/>
  </cols>
  <sheetData>
    <row r="1" spans="1:8" ht="50.1" customHeight="1" x14ac:dyDescent="0.2">
      <c r="A1" s="29" t="s">
        <v>84</v>
      </c>
      <c r="B1" s="28"/>
      <c r="C1" s="28"/>
      <c r="D1" s="28"/>
      <c r="E1" s="28"/>
      <c r="F1" s="28"/>
      <c r="G1" s="28"/>
      <c r="H1" s="27"/>
    </row>
    <row r="2" spans="1:8" ht="12" x14ac:dyDescent="0.2">
      <c r="A2" s="31" t="s">
        <v>83</v>
      </c>
      <c r="B2" s="30"/>
      <c r="C2" s="29" t="s">
        <v>82</v>
      </c>
      <c r="D2" s="28"/>
      <c r="E2" s="28"/>
      <c r="F2" s="28"/>
      <c r="G2" s="27"/>
      <c r="H2" s="26" t="s">
        <v>81</v>
      </c>
    </row>
    <row r="3" spans="1:8" ht="24.95" customHeight="1" x14ac:dyDescent="0.2">
      <c r="A3" s="25"/>
      <c r="B3" s="24"/>
      <c r="C3" s="23" t="s">
        <v>80</v>
      </c>
      <c r="D3" s="23" t="s">
        <v>79</v>
      </c>
      <c r="E3" s="23" t="s">
        <v>78</v>
      </c>
      <c r="F3" s="23" t="s">
        <v>77</v>
      </c>
      <c r="G3" s="23" t="s">
        <v>76</v>
      </c>
      <c r="H3" s="22"/>
    </row>
    <row r="4" spans="1:8" ht="12" x14ac:dyDescent="0.2">
      <c r="A4" s="21"/>
      <c r="B4" s="20"/>
      <c r="C4" s="19">
        <v>1</v>
      </c>
      <c r="D4" s="19">
        <v>2</v>
      </c>
      <c r="E4" s="19" t="s">
        <v>75</v>
      </c>
      <c r="F4" s="19">
        <v>4</v>
      </c>
      <c r="G4" s="19">
        <v>5</v>
      </c>
      <c r="H4" s="19" t="s">
        <v>74</v>
      </c>
    </row>
    <row r="5" spans="1:8" ht="12" x14ac:dyDescent="0.2">
      <c r="A5" s="17" t="s">
        <v>73</v>
      </c>
      <c r="B5" s="16"/>
      <c r="C5" s="18">
        <f>SUM(C6:C12)</f>
        <v>19527271.010000002</v>
      </c>
      <c r="D5" s="18">
        <f>SUM(D6:D12)</f>
        <v>27688140.699999999</v>
      </c>
      <c r="E5" s="18">
        <f>SUM(E6:E12)</f>
        <v>47215411.710000001</v>
      </c>
      <c r="F5" s="18">
        <f>SUM(F6:F12)</f>
        <v>46944656.93</v>
      </c>
      <c r="G5" s="18">
        <f>SUM(G6:G12)</f>
        <v>46089268.969999999</v>
      </c>
      <c r="H5" s="18">
        <f>SUM(H6:H12)</f>
        <v>270754.77999999817</v>
      </c>
    </row>
    <row r="6" spans="1:8" ht="12" x14ac:dyDescent="0.2">
      <c r="A6" s="14">
        <v>1100</v>
      </c>
      <c r="B6" s="13" t="s">
        <v>72</v>
      </c>
      <c r="C6" s="12">
        <v>12270189.84</v>
      </c>
      <c r="D6" s="12">
        <v>16622138.34</v>
      </c>
      <c r="E6" s="12">
        <v>28892328.18</v>
      </c>
      <c r="F6" s="12">
        <v>28808553.440000001</v>
      </c>
      <c r="G6" s="12">
        <v>28808553.440000001</v>
      </c>
      <c r="H6" s="12">
        <f>+E6-F6</f>
        <v>83774.739999998361</v>
      </c>
    </row>
    <row r="7" spans="1:8" ht="12" x14ac:dyDescent="0.2">
      <c r="A7" s="14">
        <v>1200</v>
      </c>
      <c r="B7" s="13" t="s">
        <v>71</v>
      </c>
      <c r="C7" s="12">
        <v>0</v>
      </c>
      <c r="D7" s="12">
        <v>0</v>
      </c>
      <c r="E7" s="12">
        <v>0</v>
      </c>
      <c r="F7" s="12">
        <v>0</v>
      </c>
      <c r="G7" s="12">
        <v>0</v>
      </c>
      <c r="H7" s="12">
        <f>+E7-F7</f>
        <v>0</v>
      </c>
    </row>
    <row r="8" spans="1:8" ht="12" x14ac:dyDescent="0.2">
      <c r="A8" s="14">
        <v>1300</v>
      </c>
      <c r="B8" s="13" t="s">
        <v>70</v>
      </c>
      <c r="C8" s="12">
        <v>2765584.54</v>
      </c>
      <c r="D8" s="12">
        <v>3796193.27</v>
      </c>
      <c r="E8" s="12">
        <v>6561777.8099999996</v>
      </c>
      <c r="F8" s="12">
        <v>6525236.8099999996</v>
      </c>
      <c r="G8" s="12">
        <v>6525236.8099999996</v>
      </c>
      <c r="H8" s="12">
        <f>+E8-F8</f>
        <v>36541</v>
      </c>
    </row>
    <row r="9" spans="1:8" ht="12" x14ac:dyDescent="0.2">
      <c r="A9" s="14">
        <v>1400</v>
      </c>
      <c r="B9" s="13" t="s">
        <v>69</v>
      </c>
      <c r="C9" s="12">
        <v>2841534.44</v>
      </c>
      <c r="D9" s="12">
        <v>4409069.3600000003</v>
      </c>
      <c r="E9" s="12">
        <v>7250603.7999999998</v>
      </c>
      <c r="F9" s="12">
        <v>7150695.7199999997</v>
      </c>
      <c r="G9" s="12">
        <v>6295307.7599999998</v>
      </c>
      <c r="H9" s="12">
        <f>+E9-F9</f>
        <v>99908.080000000075</v>
      </c>
    </row>
    <row r="10" spans="1:8" ht="12" x14ac:dyDescent="0.2">
      <c r="A10" s="14">
        <v>1500</v>
      </c>
      <c r="B10" s="13" t="s">
        <v>68</v>
      </c>
      <c r="C10" s="12">
        <v>1172332.3500000001</v>
      </c>
      <c r="D10" s="12">
        <v>1735663.93</v>
      </c>
      <c r="E10" s="12">
        <v>2907996.28</v>
      </c>
      <c r="F10" s="12">
        <v>2857714</v>
      </c>
      <c r="G10" s="12">
        <v>2857714</v>
      </c>
      <c r="H10" s="12">
        <f>+E10-F10</f>
        <v>50282.279999999795</v>
      </c>
    </row>
    <row r="11" spans="1:8" ht="12" x14ac:dyDescent="0.2">
      <c r="A11" s="14">
        <v>1600</v>
      </c>
      <c r="B11" s="13" t="s">
        <v>67</v>
      </c>
      <c r="C11" s="12">
        <v>0</v>
      </c>
      <c r="D11" s="12">
        <v>0</v>
      </c>
      <c r="E11" s="12">
        <v>0</v>
      </c>
      <c r="F11" s="12">
        <v>0</v>
      </c>
      <c r="G11" s="12">
        <v>0</v>
      </c>
      <c r="H11" s="12">
        <f>+E11-F11</f>
        <v>0</v>
      </c>
    </row>
    <row r="12" spans="1:8" ht="12" x14ac:dyDescent="0.2">
      <c r="A12" s="14">
        <v>1700</v>
      </c>
      <c r="B12" s="13" t="s">
        <v>66</v>
      </c>
      <c r="C12" s="12">
        <v>477629.84</v>
      </c>
      <c r="D12" s="12">
        <v>1125075.8</v>
      </c>
      <c r="E12" s="12">
        <v>1602705.64</v>
      </c>
      <c r="F12" s="12">
        <v>1602456.96</v>
      </c>
      <c r="G12" s="12">
        <v>1602456.96</v>
      </c>
      <c r="H12" s="12">
        <f>+E12-F12</f>
        <v>248.67999999993481</v>
      </c>
    </row>
    <row r="13" spans="1:8" ht="12" x14ac:dyDescent="0.2">
      <c r="A13" s="17" t="s">
        <v>65</v>
      </c>
      <c r="B13" s="16"/>
      <c r="C13" s="15">
        <f>SUM(C14:C22)</f>
        <v>1224927.3899999999</v>
      </c>
      <c r="D13" s="15">
        <f>SUM(D14:D22)</f>
        <v>2375957.0700000003</v>
      </c>
      <c r="E13" s="15">
        <f>SUM(E14:E22)</f>
        <v>3600884.4600000004</v>
      </c>
      <c r="F13" s="15">
        <f>SUM(F14:F22)</f>
        <v>3534618.29</v>
      </c>
      <c r="G13" s="15">
        <f>SUM(G14:G22)</f>
        <v>3367911.67</v>
      </c>
      <c r="H13" s="15">
        <f>SUM(H14:H22)</f>
        <v>66266.17000000026</v>
      </c>
    </row>
    <row r="14" spans="1:8" ht="12" x14ac:dyDescent="0.2">
      <c r="A14" s="14">
        <v>2100</v>
      </c>
      <c r="B14" s="13" t="s">
        <v>64</v>
      </c>
      <c r="C14" s="12">
        <v>338590.49</v>
      </c>
      <c r="D14" s="12">
        <v>833442.88</v>
      </c>
      <c r="E14" s="12">
        <v>1172033.3700000001</v>
      </c>
      <c r="F14" s="12">
        <v>1131083.17</v>
      </c>
      <c r="G14" s="12">
        <v>1131083.17</v>
      </c>
      <c r="H14" s="12">
        <f>+E14-F14</f>
        <v>40950.200000000186</v>
      </c>
    </row>
    <row r="15" spans="1:8" ht="12" x14ac:dyDescent="0.2">
      <c r="A15" s="14">
        <v>2200</v>
      </c>
      <c r="B15" s="13" t="s">
        <v>63</v>
      </c>
      <c r="C15" s="12">
        <v>42842.55</v>
      </c>
      <c r="D15" s="12">
        <v>841.75</v>
      </c>
      <c r="E15" s="12">
        <v>43684.3</v>
      </c>
      <c r="F15" s="12">
        <v>43392.28</v>
      </c>
      <c r="G15" s="12">
        <v>43392.28</v>
      </c>
      <c r="H15" s="12">
        <f>+E15-F15</f>
        <v>292.02000000000407</v>
      </c>
    </row>
    <row r="16" spans="1:8" ht="12" x14ac:dyDescent="0.2">
      <c r="A16" s="14">
        <v>2300</v>
      </c>
      <c r="B16" s="13" t="s">
        <v>62</v>
      </c>
      <c r="C16" s="12">
        <v>0</v>
      </c>
      <c r="D16" s="12">
        <v>38015.519999999997</v>
      </c>
      <c r="E16" s="12">
        <v>38015.519999999997</v>
      </c>
      <c r="F16" s="12">
        <v>36627.18</v>
      </c>
      <c r="G16" s="12">
        <v>36627.18</v>
      </c>
      <c r="H16" s="12">
        <f>+E16-F16</f>
        <v>1388.3399999999965</v>
      </c>
    </row>
    <row r="17" spans="1:8" ht="12" x14ac:dyDescent="0.2">
      <c r="A17" s="14">
        <v>2400</v>
      </c>
      <c r="B17" s="13" t="s">
        <v>61</v>
      </c>
      <c r="C17" s="12">
        <v>174100.12</v>
      </c>
      <c r="D17" s="12">
        <v>461279.21</v>
      </c>
      <c r="E17" s="12">
        <v>635379.32999999996</v>
      </c>
      <c r="F17" s="12">
        <v>633911.62</v>
      </c>
      <c r="G17" s="12">
        <v>510526.36</v>
      </c>
      <c r="H17" s="12">
        <f>+E17-F17</f>
        <v>1467.7099999999627</v>
      </c>
    </row>
    <row r="18" spans="1:8" ht="12" x14ac:dyDescent="0.2">
      <c r="A18" s="14">
        <v>2500</v>
      </c>
      <c r="B18" s="13" t="s">
        <v>60</v>
      </c>
      <c r="C18" s="12">
        <v>165637.9</v>
      </c>
      <c r="D18" s="12">
        <v>618963.26</v>
      </c>
      <c r="E18" s="12">
        <v>784601.16</v>
      </c>
      <c r="F18" s="12">
        <v>772963.73</v>
      </c>
      <c r="G18" s="12">
        <v>772963.73</v>
      </c>
      <c r="H18" s="12">
        <f>+E18-F18</f>
        <v>11637.430000000051</v>
      </c>
    </row>
    <row r="19" spans="1:8" ht="12" x14ac:dyDescent="0.2">
      <c r="A19" s="14">
        <v>2600</v>
      </c>
      <c r="B19" s="13" t="s">
        <v>59</v>
      </c>
      <c r="C19" s="12">
        <v>209759.53</v>
      </c>
      <c r="D19" s="12">
        <v>-77059.89</v>
      </c>
      <c r="E19" s="12">
        <v>132699.64000000001</v>
      </c>
      <c r="F19" s="12">
        <v>132163.64000000001</v>
      </c>
      <c r="G19" s="12">
        <v>132163.64000000001</v>
      </c>
      <c r="H19" s="12">
        <f>+E19-F19</f>
        <v>536</v>
      </c>
    </row>
    <row r="20" spans="1:8" ht="12" x14ac:dyDescent="0.2">
      <c r="A20" s="14">
        <v>2700</v>
      </c>
      <c r="B20" s="13" t="s">
        <v>58</v>
      </c>
      <c r="C20" s="12">
        <v>77390.45</v>
      </c>
      <c r="D20" s="12">
        <v>62702.13</v>
      </c>
      <c r="E20" s="12">
        <v>140092.57999999999</v>
      </c>
      <c r="F20" s="12">
        <v>139051.29999999999</v>
      </c>
      <c r="G20" s="12">
        <v>139051.29999999999</v>
      </c>
      <c r="H20" s="12">
        <f>+E20-F20</f>
        <v>1041.2799999999988</v>
      </c>
    </row>
    <row r="21" spans="1:8" ht="12" x14ac:dyDescent="0.2">
      <c r="A21" s="14">
        <v>2800</v>
      </c>
      <c r="B21" s="13" t="s">
        <v>57</v>
      </c>
      <c r="C21" s="12">
        <v>0</v>
      </c>
      <c r="D21" s="12">
        <v>0</v>
      </c>
      <c r="E21" s="12">
        <v>0</v>
      </c>
      <c r="F21" s="12">
        <v>0</v>
      </c>
      <c r="G21" s="12">
        <v>0</v>
      </c>
      <c r="H21" s="12">
        <f>+E21-F21</f>
        <v>0</v>
      </c>
    </row>
    <row r="22" spans="1:8" ht="12" x14ac:dyDescent="0.2">
      <c r="A22" s="14">
        <v>2900</v>
      </c>
      <c r="B22" s="13" t="s">
        <v>56</v>
      </c>
      <c r="C22" s="12">
        <v>216606.35</v>
      </c>
      <c r="D22" s="12">
        <v>437772.21</v>
      </c>
      <c r="E22" s="12">
        <v>654378.56000000006</v>
      </c>
      <c r="F22" s="12">
        <v>645425.37</v>
      </c>
      <c r="G22" s="12">
        <v>602104.01</v>
      </c>
      <c r="H22" s="12">
        <f>+E22-F22</f>
        <v>8953.1900000000605</v>
      </c>
    </row>
    <row r="23" spans="1:8" ht="12" x14ac:dyDescent="0.2">
      <c r="A23" s="17" t="s">
        <v>55</v>
      </c>
      <c r="B23" s="16"/>
      <c r="C23" s="15">
        <f>SUM(C24:C32)</f>
        <v>6456663.04</v>
      </c>
      <c r="D23" s="15">
        <f>SUM(D24:D32)</f>
        <v>2249983.1</v>
      </c>
      <c r="E23" s="15">
        <f>SUM(E24:E32)</f>
        <v>8706646.1400000006</v>
      </c>
      <c r="F23" s="15">
        <f>SUM(F24:F32)</f>
        <v>7649560.2200000007</v>
      </c>
      <c r="G23" s="15">
        <f>SUM(G24:G32)</f>
        <v>7307831.2300000004</v>
      </c>
      <c r="H23" s="15">
        <f>SUM(H24:H32)</f>
        <v>1057085.9200000004</v>
      </c>
    </row>
    <row r="24" spans="1:8" ht="12" x14ac:dyDescent="0.2">
      <c r="A24" s="14">
        <v>3100</v>
      </c>
      <c r="B24" s="13" t="s">
        <v>54</v>
      </c>
      <c r="C24" s="12">
        <v>1718390.54</v>
      </c>
      <c r="D24" s="12">
        <v>-152243.96</v>
      </c>
      <c r="E24" s="12">
        <v>1566146.58</v>
      </c>
      <c r="F24" s="12">
        <v>1507846.65</v>
      </c>
      <c r="G24" s="12">
        <v>1507846.65</v>
      </c>
      <c r="H24" s="12">
        <f>+E24-F24</f>
        <v>58299.930000000168</v>
      </c>
    </row>
    <row r="25" spans="1:8" ht="12" x14ac:dyDescent="0.2">
      <c r="A25" s="14">
        <v>3200</v>
      </c>
      <c r="B25" s="13" t="s">
        <v>53</v>
      </c>
      <c r="C25" s="12">
        <v>593752.6</v>
      </c>
      <c r="D25" s="12">
        <v>417589.13</v>
      </c>
      <c r="E25" s="12">
        <v>1011341.73</v>
      </c>
      <c r="F25" s="12">
        <v>550309.80000000005</v>
      </c>
      <c r="G25" s="12">
        <v>550309.80000000005</v>
      </c>
      <c r="H25" s="12">
        <f>+E25-F25</f>
        <v>461031.92999999993</v>
      </c>
    </row>
    <row r="26" spans="1:8" ht="12" x14ac:dyDescent="0.2">
      <c r="A26" s="14">
        <v>3300</v>
      </c>
      <c r="B26" s="13" t="s">
        <v>52</v>
      </c>
      <c r="C26" s="12">
        <v>1435820.95</v>
      </c>
      <c r="D26" s="12">
        <v>480087.33</v>
      </c>
      <c r="E26" s="12">
        <v>1915908.28</v>
      </c>
      <c r="F26" s="12">
        <v>1802982.29</v>
      </c>
      <c r="G26" s="12">
        <v>1669182.29</v>
      </c>
      <c r="H26" s="12">
        <f>+E26-F26</f>
        <v>112925.98999999999</v>
      </c>
    </row>
    <row r="27" spans="1:8" ht="12" x14ac:dyDescent="0.2">
      <c r="A27" s="14">
        <v>3400</v>
      </c>
      <c r="B27" s="13" t="s">
        <v>51</v>
      </c>
      <c r="C27" s="12">
        <v>141096.01999999999</v>
      </c>
      <c r="D27" s="12">
        <v>506804.57</v>
      </c>
      <c r="E27" s="12">
        <v>647900.59</v>
      </c>
      <c r="F27" s="12">
        <v>544579.96</v>
      </c>
      <c r="G27" s="12">
        <v>544579.96</v>
      </c>
      <c r="H27" s="12">
        <f>+E27-F27</f>
        <v>103320.63</v>
      </c>
    </row>
    <row r="28" spans="1:8" ht="12" x14ac:dyDescent="0.2">
      <c r="A28" s="14">
        <v>3500</v>
      </c>
      <c r="B28" s="13" t="s">
        <v>50</v>
      </c>
      <c r="C28" s="12">
        <v>1228907</v>
      </c>
      <c r="D28" s="12">
        <v>430006.01</v>
      </c>
      <c r="E28" s="12">
        <v>1658913.01</v>
      </c>
      <c r="F28" s="12">
        <v>1426786.89</v>
      </c>
      <c r="G28" s="12">
        <v>1356444.9</v>
      </c>
      <c r="H28" s="12">
        <f>+E28-F28</f>
        <v>232126.12000000011</v>
      </c>
    </row>
    <row r="29" spans="1:8" ht="12" x14ac:dyDescent="0.2">
      <c r="A29" s="14">
        <v>3600</v>
      </c>
      <c r="B29" s="13" t="s">
        <v>49</v>
      </c>
      <c r="C29" s="12">
        <v>58000</v>
      </c>
      <c r="D29" s="12">
        <v>77952</v>
      </c>
      <c r="E29" s="12">
        <v>135952</v>
      </c>
      <c r="F29" s="12">
        <v>135727.60999999999</v>
      </c>
      <c r="G29" s="12">
        <v>135727.60999999999</v>
      </c>
      <c r="H29" s="12">
        <f>+E29-F29</f>
        <v>224.39000000001397</v>
      </c>
    </row>
    <row r="30" spans="1:8" ht="12" x14ac:dyDescent="0.2">
      <c r="A30" s="14">
        <v>3700</v>
      </c>
      <c r="B30" s="13" t="s">
        <v>48</v>
      </c>
      <c r="C30" s="12">
        <v>191345.91</v>
      </c>
      <c r="D30" s="12">
        <v>-148435.82999999999</v>
      </c>
      <c r="E30" s="12">
        <v>42910.080000000002</v>
      </c>
      <c r="F30" s="12">
        <v>38317.480000000003</v>
      </c>
      <c r="G30" s="12">
        <v>38317.480000000003</v>
      </c>
      <c r="H30" s="12">
        <f>+E30-F30</f>
        <v>4592.5999999999985</v>
      </c>
    </row>
    <row r="31" spans="1:8" ht="12" x14ac:dyDescent="0.2">
      <c r="A31" s="14">
        <v>3800</v>
      </c>
      <c r="B31" s="13" t="s">
        <v>47</v>
      </c>
      <c r="C31" s="12">
        <v>352464.16</v>
      </c>
      <c r="D31" s="12">
        <v>-48983.51</v>
      </c>
      <c r="E31" s="12">
        <v>303480.65000000002</v>
      </c>
      <c r="F31" s="12">
        <v>296230.65000000002</v>
      </c>
      <c r="G31" s="12">
        <v>296230.65000000002</v>
      </c>
      <c r="H31" s="12">
        <f>+E31-F31</f>
        <v>7250</v>
      </c>
    </row>
    <row r="32" spans="1:8" ht="12" x14ac:dyDescent="0.2">
      <c r="A32" s="14">
        <v>3900</v>
      </c>
      <c r="B32" s="13" t="s">
        <v>46</v>
      </c>
      <c r="C32" s="12">
        <v>736885.86</v>
      </c>
      <c r="D32" s="12">
        <v>687207.36</v>
      </c>
      <c r="E32" s="12">
        <v>1424093.22</v>
      </c>
      <c r="F32" s="12">
        <v>1346778.89</v>
      </c>
      <c r="G32" s="12">
        <v>1209191.8899999999</v>
      </c>
      <c r="H32" s="12">
        <f>+E32-F32</f>
        <v>77314.330000000075</v>
      </c>
    </row>
    <row r="33" spans="1:8" ht="12" x14ac:dyDescent="0.2">
      <c r="A33" s="17" t="s">
        <v>45</v>
      </c>
      <c r="B33" s="16"/>
      <c r="C33" s="15">
        <f>SUM(C34:C42)</f>
        <v>275385.03000000003</v>
      </c>
      <c r="D33" s="15">
        <f>SUM(D34:D42)</f>
        <v>749244.11</v>
      </c>
      <c r="E33" s="15">
        <f>SUM(E34:E42)</f>
        <v>1024629.14</v>
      </c>
      <c r="F33" s="15">
        <f>SUM(F34:F42)</f>
        <v>981498</v>
      </c>
      <c r="G33" s="15">
        <f>SUM(G34:G42)</f>
        <v>981498</v>
      </c>
      <c r="H33" s="15">
        <f>SUM(H34:H42)</f>
        <v>43131.140000000014</v>
      </c>
    </row>
    <row r="34" spans="1:8" ht="12" x14ac:dyDescent="0.2">
      <c r="A34" s="14">
        <v>4100</v>
      </c>
      <c r="B34" s="13" t="s">
        <v>44</v>
      </c>
      <c r="C34" s="12">
        <v>0</v>
      </c>
      <c r="D34" s="12">
        <v>0</v>
      </c>
      <c r="E34" s="12">
        <v>0</v>
      </c>
      <c r="F34" s="12">
        <v>0</v>
      </c>
      <c r="G34" s="12">
        <v>0</v>
      </c>
      <c r="H34" s="12">
        <v>0</v>
      </c>
    </row>
    <row r="35" spans="1:8" ht="12" x14ac:dyDescent="0.2">
      <c r="A35" s="14">
        <v>4200</v>
      </c>
      <c r="B35" s="13" t="s">
        <v>43</v>
      </c>
      <c r="C35" s="12">
        <v>0</v>
      </c>
      <c r="D35" s="12">
        <v>0</v>
      </c>
      <c r="E35" s="12">
        <v>0</v>
      </c>
      <c r="F35" s="12">
        <v>0</v>
      </c>
      <c r="G35" s="12">
        <v>0</v>
      </c>
      <c r="H35" s="12">
        <v>0</v>
      </c>
    </row>
    <row r="36" spans="1:8" ht="12" x14ac:dyDescent="0.2">
      <c r="A36" s="14">
        <v>4300</v>
      </c>
      <c r="B36" s="13" t="s">
        <v>42</v>
      </c>
      <c r="C36" s="12">
        <v>0</v>
      </c>
      <c r="D36" s="12">
        <v>0</v>
      </c>
      <c r="E36" s="12">
        <v>0</v>
      </c>
      <c r="F36" s="12">
        <v>0</v>
      </c>
      <c r="G36" s="12">
        <v>0</v>
      </c>
      <c r="H36" s="12">
        <v>0</v>
      </c>
    </row>
    <row r="37" spans="1:8" ht="12" x14ac:dyDescent="0.2">
      <c r="A37" s="14">
        <v>4400</v>
      </c>
      <c r="B37" s="13" t="s">
        <v>41</v>
      </c>
      <c r="C37" s="12">
        <v>275385.03000000003</v>
      </c>
      <c r="D37" s="12">
        <v>749244.11</v>
      </c>
      <c r="E37" s="12">
        <v>1024629.14</v>
      </c>
      <c r="F37" s="12">
        <v>981498</v>
      </c>
      <c r="G37" s="12">
        <v>981498</v>
      </c>
      <c r="H37" s="12">
        <f>+E37-F37</f>
        <v>43131.140000000014</v>
      </c>
    </row>
    <row r="38" spans="1:8" ht="12" x14ac:dyDescent="0.2">
      <c r="A38" s="14">
        <v>4500</v>
      </c>
      <c r="B38" s="13" t="s">
        <v>40</v>
      </c>
      <c r="C38" s="12">
        <v>0</v>
      </c>
      <c r="D38" s="12">
        <v>0</v>
      </c>
      <c r="E38" s="12">
        <v>0</v>
      </c>
      <c r="F38" s="12">
        <v>0</v>
      </c>
      <c r="G38" s="12">
        <v>0</v>
      </c>
      <c r="H38" s="12">
        <v>0</v>
      </c>
    </row>
    <row r="39" spans="1:8" ht="12" x14ac:dyDescent="0.2">
      <c r="A39" s="14">
        <v>4600</v>
      </c>
      <c r="B39" s="13" t="s">
        <v>39</v>
      </c>
      <c r="C39" s="12">
        <v>0</v>
      </c>
      <c r="D39" s="12">
        <v>0</v>
      </c>
      <c r="E39" s="12">
        <v>0</v>
      </c>
      <c r="F39" s="12">
        <v>0</v>
      </c>
      <c r="G39" s="12">
        <v>0</v>
      </c>
      <c r="H39" s="12">
        <v>0</v>
      </c>
    </row>
    <row r="40" spans="1:8" ht="12" x14ac:dyDescent="0.2">
      <c r="A40" s="14">
        <v>4700</v>
      </c>
      <c r="B40" s="13" t="s">
        <v>38</v>
      </c>
      <c r="C40" s="12">
        <v>0</v>
      </c>
      <c r="D40" s="12">
        <v>0</v>
      </c>
      <c r="E40" s="12">
        <v>0</v>
      </c>
      <c r="F40" s="12">
        <v>0</v>
      </c>
      <c r="G40" s="12">
        <v>0</v>
      </c>
      <c r="H40" s="12">
        <v>0</v>
      </c>
    </row>
    <row r="41" spans="1:8" ht="12" x14ac:dyDescent="0.2">
      <c r="A41" s="14">
        <v>4800</v>
      </c>
      <c r="B41" s="13" t="s">
        <v>37</v>
      </c>
      <c r="C41" s="12">
        <v>0</v>
      </c>
      <c r="D41" s="12">
        <v>0</v>
      </c>
      <c r="E41" s="12">
        <v>0</v>
      </c>
      <c r="F41" s="12">
        <v>0</v>
      </c>
      <c r="G41" s="12">
        <v>0</v>
      </c>
      <c r="H41" s="12">
        <v>0</v>
      </c>
    </row>
    <row r="42" spans="1:8" ht="12" x14ac:dyDescent="0.2">
      <c r="A42" s="14">
        <v>4900</v>
      </c>
      <c r="B42" s="13" t="s">
        <v>36</v>
      </c>
      <c r="C42" s="12">
        <v>0</v>
      </c>
      <c r="D42" s="12">
        <v>0</v>
      </c>
      <c r="E42" s="12">
        <v>0</v>
      </c>
      <c r="F42" s="12">
        <v>0</v>
      </c>
      <c r="G42" s="12">
        <v>0</v>
      </c>
      <c r="H42" s="12">
        <v>0</v>
      </c>
    </row>
    <row r="43" spans="1:8" ht="12" x14ac:dyDescent="0.2">
      <c r="A43" s="17" t="s">
        <v>35</v>
      </c>
      <c r="B43" s="16"/>
      <c r="C43" s="15">
        <f>SUM(C44:C52)</f>
        <v>452068.52999999997</v>
      </c>
      <c r="D43" s="15">
        <f>SUM(D44:D52)</f>
        <v>1400958.6400000001</v>
      </c>
      <c r="E43" s="15">
        <f>SUM(E44:E52)</f>
        <v>1853027.17</v>
      </c>
      <c r="F43" s="15">
        <f>SUM(F44:F52)</f>
        <v>1211723.74</v>
      </c>
      <c r="G43" s="15">
        <f>SUM(G44:G52)</f>
        <v>1191771.74</v>
      </c>
      <c r="H43" s="15">
        <f>SUM(H44:H52)</f>
        <v>641303.43000000017</v>
      </c>
    </row>
    <row r="44" spans="1:8" ht="12" x14ac:dyDescent="0.2">
      <c r="A44" s="14">
        <v>5100</v>
      </c>
      <c r="B44" s="13" t="s">
        <v>34</v>
      </c>
      <c r="C44" s="12">
        <v>391790.22</v>
      </c>
      <c r="D44" s="12">
        <v>673224.63</v>
      </c>
      <c r="E44" s="12">
        <v>1065014.8500000001</v>
      </c>
      <c r="F44" s="12">
        <v>425635.28</v>
      </c>
      <c r="G44" s="12">
        <v>405683.28</v>
      </c>
      <c r="H44" s="12">
        <f>+E44-F44</f>
        <v>639379.57000000007</v>
      </c>
    </row>
    <row r="45" spans="1:8" ht="12" x14ac:dyDescent="0.2">
      <c r="A45" s="14">
        <v>5200</v>
      </c>
      <c r="B45" s="13" t="s">
        <v>33</v>
      </c>
      <c r="C45" s="12">
        <v>0</v>
      </c>
      <c r="D45" s="12">
        <v>59671.45</v>
      </c>
      <c r="E45" s="12">
        <v>59671.45</v>
      </c>
      <c r="F45" s="12">
        <v>57759.58</v>
      </c>
      <c r="G45" s="12">
        <v>57759.58</v>
      </c>
      <c r="H45" s="12">
        <f>+E45-F45</f>
        <v>1911.8699999999953</v>
      </c>
    </row>
    <row r="46" spans="1:8" ht="12" x14ac:dyDescent="0.2">
      <c r="A46" s="14">
        <v>5300</v>
      </c>
      <c r="B46" s="13" t="s">
        <v>32</v>
      </c>
      <c r="C46" s="12">
        <v>0</v>
      </c>
      <c r="D46" s="12">
        <v>314728.71000000002</v>
      </c>
      <c r="E46" s="12">
        <v>314728.71000000002</v>
      </c>
      <c r="F46" s="12">
        <v>314716.71999999997</v>
      </c>
      <c r="G46" s="12">
        <v>314716.71999999997</v>
      </c>
      <c r="H46" s="12">
        <f>+E46-F46</f>
        <v>11.990000000048894</v>
      </c>
    </row>
    <row r="47" spans="1:8" ht="12" x14ac:dyDescent="0.2">
      <c r="A47" s="14">
        <v>5400</v>
      </c>
      <c r="B47" s="13" t="s">
        <v>31</v>
      </c>
      <c r="C47" s="12">
        <v>0</v>
      </c>
      <c r="D47" s="12">
        <v>0</v>
      </c>
      <c r="E47" s="12">
        <v>0</v>
      </c>
      <c r="F47" s="12">
        <v>0</v>
      </c>
      <c r="G47" s="12">
        <v>0</v>
      </c>
      <c r="H47" s="12">
        <f>+E47-F47</f>
        <v>0</v>
      </c>
    </row>
    <row r="48" spans="1:8" ht="12" x14ac:dyDescent="0.2">
      <c r="A48" s="14">
        <v>5500</v>
      </c>
      <c r="B48" s="13" t="s">
        <v>30</v>
      </c>
      <c r="C48" s="12">
        <v>0</v>
      </c>
      <c r="D48" s="12">
        <v>0</v>
      </c>
      <c r="E48" s="12">
        <v>0</v>
      </c>
      <c r="F48" s="12">
        <v>0</v>
      </c>
      <c r="G48" s="12">
        <v>0</v>
      </c>
      <c r="H48" s="12">
        <f>+E48-F48</f>
        <v>0</v>
      </c>
    </row>
    <row r="49" spans="1:8" ht="12" x14ac:dyDescent="0.2">
      <c r="A49" s="14">
        <v>5600</v>
      </c>
      <c r="B49" s="13" t="s">
        <v>29</v>
      </c>
      <c r="C49" s="12">
        <v>60278.31</v>
      </c>
      <c r="D49" s="12">
        <v>353333.85</v>
      </c>
      <c r="E49" s="12">
        <v>413612.16</v>
      </c>
      <c r="F49" s="12">
        <v>413612.16</v>
      </c>
      <c r="G49" s="12">
        <v>413612.16</v>
      </c>
      <c r="H49" s="12">
        <f>+E49-F49</f>
        <v>0</v>
      </c>
    </row>
    <row r="50" spans="1:8" ht="12" x14ac:dyDescent="0.2">
      <c r="A50" s="14">
        <v>5700</v>
      </c>
      <c r="B50" s="13" t="s">
        <v>28</v>
      </c>
      <c r="C50" s="12">
        <v>0</v>
      </c>
      <c r="D50" s="12">
        <v>0</v>
      </c>
      <c r="E50" s="12">
        <v>0</v>
      </c>
      <c r="F50" s="12">
        <v>0</v>
      </c>
      <c r="G50" s="12">
        <v>0</v>
      </c>
      <c r="H50" s="12">
        <v>0</v>
      </c>
    </row>
    <row r="51" spans="1:8" ht="12" x14ac:dyDescent="0.2">
      <c r="A51" s="14">
        <v>5800</v>
      </c>
      <c r="B51" s="13" t="s">
        <v>27</v>
      </c>
      <c r="C51" s="12">
        <v>0</v>
      </c>
      <c r="D51" s="12">
        <v>0</v>
      </c>
      <c r="E51" s="12">
        <v>0</v>
      </c>
      <c r="F51" s="12">
        <v>0</v>
      </c>
      <c r="G51" s="12">
        <v>0</v>
      </c>
      <c r="H51" s="12">
        <v>0</v>
      </c>
    </row>
    <row r="52" spans="1:8" ht="12" x14ac:dyDescent="0.2">
      <c r="A52" s="14">
        <v>5900</v>
      </c>
      <c r="B52" s="13" t="s">
        <v>26</v>
      </c>
      <c r="C52" s="12">
        <v>0</v>
      </c>
      <c r="D52" s="12">
        <v>0</v>
      </c>
      <c r="E52" s="12">
        <v>0</v>
      </c>
      <c r="F52" s="12">
        <v>0</v>
      </c>
      <c r="G52" s="12">
        <v>0</v>
      </c>
      <c r="H52" s="12">
        <v>0</v>
      </c>
    </row>
    <row r="53" spans="1:8" ht="12" x14ac:dyDescent="0.2">
      <c r="A53" s="17" t="s">
        <v>25</v>
      </c>
      <c r="B53" s="16"/>
      <c r="C53" s="15">
        <v>0</v>
      </c>
      <c r="D53" s="15">
        <f>SUM(D54:D56)</f>
        <v>66.77</v>
      </c>
      <c r="E53" s="15">
        <f>SUM(E54:E56)</f>
        <v>66.77</v>
      </c>
      <c r="F53" s="15">
        <v>0</v>
      </c>
      <c r="G53" s="15">
        <v>0</v>
      </c>
      <c r="H53" s="15">
        <f>SUM(H54:H56)</f>
        <v>66.77</v>
      </c>
    </row>
    <row r="54" spans="1:8" ht="12" x14ac:dyDescent="0.2">
      <c r="A54" s="14">
        <v>6100</v>
      </c>
      <c r="B54" s="13" t="s">
        <v>24</v>
      </c>
      <c r="C54" s="12">
        <v>0</v>
      </c>
      <c r="D54" s="12">
        <v>0</v>
      </c>
      <c r="E54" s="12">
        <v>0</v>
      </c>
      <c r="F54" s="12">
        <v>0</v>
      </c>
      <c r="G54" s="12">
        <v>0</v>
      </c>
      <c r="H54" s="12">
        <f>+E54-F54</f>
        <v>0</v>
      </c>
    </row>
    <row r="55" spans="1:8" ht="12" x14ac:dyDescent="0.2">
      <c r="A55" s="14">
        <v>6200</v>
      </c>
      <c r="B55" s="13" t="s">
        <v>23</v>
      </c>
      <c r="C55" s="12">
        <v>0</v>
      </c>
      <c r="D55" s="12">
        <v>66.77</v>
      </c>
      <c r="E55" s="12">
        <v>66.77</v>
      </c>
      <c r="F55" s="12">
        <v>0</v>
      </c>
      <c r="G55" s="12">
        <v>0</v>
      </c>
      <c r="H55" s="12">
        <f>+E55-F55</f>
        <v>66.77</v>
      </c>
    </row>
    <row r="56" spans="1:8" ht="12" x14ac:dyDescent="0.2">
      <c r="A56" s="14">
        <v>6300</v>
      </c>
      <c r="B56" s="13" t="s">
        <v>22</v>
      </c>
      <c r="C56" s="12">
        <v>0</v>
      </c>
      <c r="D56" s="12">
        <v>0</v>
      </c>
      <c r="E56" s="12">
        <v>0</v>
      </c>
      <c r="F56" s="12">
        <v>0</v>
      </c>
      <c r="G56" s="12">
        <v>0</v>
      </c>
      <c r="H56" s="12">
        <v>0</v>
      </c>
    </row>
    <row r="57" spans="1:8" ht="12" x14ac:dyDescent="0.2">
      <c r="A57" s="17" t="s">
        <v>21</v>
      </c>
      <c r="B57" s="16"/>
      <c r="C57" s="15">
        <v>0</v>
      </c>
      <c r="D57" s="15">
        <v>0</v>
      </c>
      <c r="E57" s="15">
        <v>0</v>
      </c>
      <c r="F57" s="15">
        <v>0</v>
      </c>
      <c r="G57" s="15">
        <v>0</v>
      </c>
      <c r="H57" s="15">
        <v>0</v>
      </c>
    </row>
    <row r="58" spans="1:8" ht="12" x14ac:dyDescent="0.2">
      <c r="A58" s="14">
        <v>7100</v>
      </c>
      <c r="B58" s="13" t="s">
        <v>20</v>
      </c>
      <c r="C58" s="12">
        <v>0</v>
      </c>
      <c r="D58" s="12">
        <v>0</v>
      </c>
      <c r="E58" s="12">
        <v>0</v>
      </c>
      <c r="F58" s="12">
        <v>0</v>
      </c>
      <c r="G58" s="12">
        <v>0</v>
      </c>
      <c r="H58" s="12">
        <v>0</v>
      </c>
    </row>
    <row r="59" spans="1:8" ht="12" x14ac:dyDescent="0.2">
      <c r="A59" s="14">
        <v>7200</v>
      </c>
      <c r="B59" s="13" t="s">
        <v>19</v>
      </c>
      <c r="C59" s="12">
        <v>0</v>
      </c>
      <c r="D59" s="12">
        <v>0</v>
      </c>
      <c r="E59" s="12">
        <v>0</v>
      </c>
      <c r="F59" s="12">
        <v>0</v>
      </c>
      <c r="G59" s="12">
        <v>0</v>
      </c>
      <c r="H59" s="12">
        <v>0</v>
      </c>
    </row>
    <row r="60" spans="1:8" ht="12" x14ac:dyDescent="0.2">
      <c r="A60" s="14">
        <v>7300</v>
      </c>
      <c r="B60" s="13" t="s">
        <v>18</v>
      </c>
      <c r="C60" s="12">
        <v>0</v>
      </c>
      <c r="D60" s="12">
        <v>0</v>
      </c>
      <c r="E60" s="12">
        <v>0</v>
      </c>
      <c r="F60" s="12">
        <v>0</v>
      </c>
      <c r="G60" s="12">
        <v>0</v>
      </c>
      <c r="H60" s="12">
        <v>0</v>
      </c>
    </row>
    <row r="61" spans="1:8" ht="12" x14ac:dyDescent="0.2">
      <c r="A61" s="14">
        <v>7400</v>
      </c>
      <c r="B61" s="13" t="s">
        <v>17</v>
      </c>
      <c r="C61" s="12">
        <v>0</v>
      </c>
      <c r="D61" s="12">
        <v>0</v>
      </c>
      <c r="E61" s="12">
        <v>0</v>
      </c>
      <c r="F61" s="12">
        <v>0</v>
      </c>
      <c r="G61" s="12">
        <v>0</v>
      </c>
      <c r="H61" s="12">
        <v>0</v>
      </c>
    </row>
    <row r="62" spans="1:8" ht="12" x14ac:dyDescent="0.2">
      <c r="A62" s="14">
        <v>7500</v>
      </c>
      <c r="B62" s="13" t="s">
        <v>16</v>
      </c>
      <c r="C62" s="12">
        <v>0</v>
      </c>
      <c r="D62" s="12">
        <v>0</v>
      </c>
      <c r="E62" s="12">
        <v>0</v>
      </c>
      <c r="F62" s="12">
        <v>0</v>
      </c>
      <c r="G62" s="12">
        <v>0</v>
      </c>
      <c r="H62" s="12">
        <v>0</v>
      </c>
    </row>
    <row r="63" spans="1:8" ht="12" x14ac:dyDescent="0.2">
      <c r="A63" s="14">
        <v>7600</v>
      </c>
      <c r="B63" s="13" t="s">
        <v>15</v>
      </c>
      <c r="C63" s="12">
        <v>0</v>
      </c>
      <c r="D63" s="12">
        <v>0</v>
      </c>
      <c r="E63" s="12">
        <v>0</v>
      </c>
      <c r="F63" s="12">
        <v>0</v>
      </c>
      <c r="G63" s="12">
        <v>0</v>
      </c>
      <c r="H63" s="12">
        <v>0</v>
      </c>
    </row>
    <row r="64" spans="1:8" ht="12" x14ac:dyDescent="0.2">
      <c r="A64" s="14">
        <v>7900</v>
      </c>
      <c r="B64" s="13" t="s">
        <v>14</v>
      </c>
      <c r="C64" s="12">
        <v>0</v>
      </c>
      <c r="D64" s="12">
        <v>0</v>
      </c>
      <c r="E64" s="12">
        <v>0</v>
      </c>
      <c r="F64" s="12">
        <v>0</v>
      </c>
      <c r="G64" s="12">
        <v>0</v>
      </c>
      <c r="H64" s="12">
        <v>0</v>
      </c>
    </row>
    <row r="65" spans="1:8" ht="12" x14ac:dyDescent="0.2">
      <c r="A65" s="17" t="s">
        <v>13</v>
      </c>
      <c r="B65" s="16"/>
      <c r="C65" s="15">
        <v>0</v>
      </c>
      <c r="D65" s="15">
        <v>0</v>
      </c>
      <c r="E65" s="15">
        <v>0</v>
      </c>
      <c r="F65" s="15">
        <v>0</v>
      </c>
      <c r="G65" s="15">
        <v>0</v>
      </c>
      <c r="H65" s="15">
        <v>0</v>
      </c>
    </row>
    <row r="66" spans="1:8" ht="12" x14ac:dyDescent="0.2">
      <c r="A66" s="14">
        <v>8100</v>
      </c>
      <c r="B66" s="13" t="s">
        <v>12</v>
      </c>
      <c r="C66" s="12">
        <v>0</v>
      </c>
      <c r="D66" s="12">
        <v>0</v>
      </c>
      <c r="E66" s="12">
        <v>0</v>
      </c>
      <c r="F66" s="12">
        <v>0</v>
      </c>
      <c r="G66" s="12">
        <v>0</v>
      </c>
      <c r="H66" s="12">
        <v>0</v>
      </c>
    </row>
    <row r="67" spans="1:8" ht="12" x14ac:dyDescent="0.2">
      <c r="A67" s="14">
        <v>8300</v>
      </c>
      <c r="B67" s="13" t="s">
        <v>11</v>
      </c>
      <c r="C67" s="12">
        <v>0</v>
      </c>
      <c r="D67" s="12">
        <v>0</v>
      </c>
      <c r="E67" s="12">
        <v>0</v>
      </c>
      <c r="F67" s="12">
        <v>0</v>
      </c>
      <c r="G67" s="12">
        <v>0</v>
      </c>
      <c r="H67" s="12">
        <v>0</v>
      </c>
    </row>
    <row r="68" spans="1:8" ht="12" x14ac:dyDescent="0.2">
      <c r="A68" s="14">
        <v>8500</v>
      </c>
      <c r="B68" s="13" t="s">
        <v>10</v>
      </c>
      <c r="C68" s="12">
        <v>0</v>
      </c>
      <c r="D68" s="12">
        <v>0</v>
      </c>
      <c r="E68" s="12">
        <v>0</v>
      </c>
      <c r="F68" s="12">
        <v>0</v>
      </c>
      <c r="G68" s="12">
        <v>0</v>
      </c>
      <c r="H68" s="12">
        <v>0</v>
      </c>
    </row>
    <row r="69" spans="1:8" ht="12" x14ac:dyDescent="0.2">
      <c r="A69" s="17" t="s">
        <v>9</v>
      </c>
      <c r="B69" s="16"/>
      <c r="C69" s="15">
        <v>0</v>
      </c>
      <c r="D69" s="15">
        <v>0</v>
      </c>
      <c r="E69" s="15">
        <v>0</v>
      </c>
      <c r="F69" s="15">
        <v>0</v>
      </c>
      <c r="G69" s="15">
        <v>0</v>
      </c>
      <c r="H69" s="15">
        <v>0</v>
      </c>
    </row>
    <row r="70" spans="1:8" ht="12" x14ac:dyDescent="0.2">
      <c r="A70" s="14">
        <v>9100</v>
      </c>
      <c r="B70" s="13" t="s">
        <v>8</v>
      </c>
      <c r="C70" s="12">
        <v>0</v>
      </c>
      <c r="D70" s="12">
        <v>0</v>
      </c>
      <c r="E70" s="12">
        <v>0</v>
      </c>
      <c r="F70" s="12">
        <v>0</v>
      </c>
      <c r="G70" s="12">
        <v>0</v>
      </c>
      <c r="H70" s="12">
        <v>0</v>
      </c>
    </row>
    <row r="71" spans="1:8" ht="12" x14ac:dyDescent="0.2">
      <c r="A71" s="14">
        <v>9200</v>
      </c>
      <c r="B71" s="13" t="s">
        <v>7</v>
      </c>
      <c r="C71" s="12">
        <v>0</v>
      </c>
      <c r="D71" s="12">
        <v>0</v>
      </c>
      <c r="E71" s="12">
        <v>0</v>
      </c>
      <c r="F71" s="12">
        <v>0</v>
      </c>
      <c r="G71" s="12">
        <v>0</v>
      </c>
      <c r="H71" s="12">
        <v>0</v>
      </c>
    </row>
    <row r="72" spans="1:8" ht="12" x14ac:dyDescent="0.2">
      <c r="A72" s="14">
        <v>9300</v>
      </c>
      <c r="B72" s="13" t="s">
        <v>6</v>
      </c>
      <c r="C72" s="12">
        <v>0</v>
      </c>
      <c r="D72" s="12">
        <v>0</v>
      </c>
      <c r="E72" s="12">
        <v>0</v>
      </c>
      <c r="F72" s="12">
        <v>0</v>
      </c>
      <c r="G72" s="12">
        <v>0</v>
      </c>
      <c r="H72" s="12">
        <v>0</v>
      </c>
    </row>
    <row r="73" spans="1:8" ht="12" x14ac:dyDescent="0.2">
      <c r="A73" s="14">
        <v>9400</v>
      </c>
      <c r="B73" s="13" t="s">
        <v>5</v>
      </c>
      <c r="C73" s="12">
        <v>0</v>
      </c>
      <c r="D73" s="12">
        <v>0</v>
      </c>
      <c r="E73" s="12">
        <v>0</v>
      </c>
      <c r="F73" s="12">
        <v>0</v>
      </c>
      <c r="G73" s="12">
        <v>0</v>
      </c>
      <c r="H73" s="12">
        <v>0</v>
      </c>
    </row>
    <row r="74" spans="1:8" ht="12" x14ac:dyDescent="0.2">
      <c r="A74" s="14">
        <v>9500</v>
      </c>
      <c r="B74" s="13" t="s">
        <v>4</v>
      </c>
      <c r="C74" s="12">
        <v>0</v>
      </c>
      <c r="D74" s="12">
        <v>0</v>
      </c>
      <c r="E74" s="12">
        <v>0</v>
      </c>
      <c r="F74" s="12">
        <v>0</v>
      </c>
      <c r="G74" s="12">
        <v>0</v>
      </c>
      <c r="H74" s="12">
        <v>0</v>
      </c>
    </row>
    <row r="75" spans="1:8" ht="12" x14ac:dyDescent="0.2">
      <c r="A75" s="14">
        <v>9600</v>
      </c>
      <c r="B75" s="13" t="s">
        <v>3</v>
      </c>
      <c r="C75" s="12">
        <v>0</v>
      </c>
      <c r="D75" s="12">
        <v>0</v>
      </c>
      <c r="E75" s="12">
        <v>0</v>
      </c>
      <c r="F75" s="12">
        <v>0</v>
      </c>
      <c r="G75" s="12">
        <v>0</v>
      </c>
      <c r="H75" s="12">
        <v>0</v>
      </c>
    </row>
    <row r="76" spans="1:8" ht="12" x14ac:dyDescent="0.2">
      <c r="A76" s="11">
        <v>9900</v>
      </c>
      <c r="B76" s="10" t="s">
        <v>2</v>
      </c>
      <c r="C76" s="9">
        <v>0</v>
      </c>
      <c r="D76" s="9">
        <v>0</v>
      </c>
      <c r="E76" s="9">
        <v>0</v>
      </c>
      <c r="F76" s="9">
        <v>0</v>
      </c>
      <c r="G76" s="9">
        <v>0</v>
      </c>
      <c r="H76" s="9">
        <v>0</v>
      </c>
    </row>
    <row r="77" spans="1:8" ht="12" x14ac:dyDescent="0.2">
      <c r="A77" s="8"/>
      <c r="B77" s="7" t="s">
        <v>1</v>
      </c>
      <c r="C77" s="6">
        <f>+C5+C13+C23+C33+C43+C53</f>
        <v>27936315.000000004</v>
      </c>
      <c r="D77" s="6">
        <f>+D5+D13+D23+D33+D43+D53</f>
        <v>34464350.390000001</v>
      </c>
      <c r="E77" s="6">
        <f>+E5+E13+E23+E33+E43+E53</f>
        <v>62400665.390000008</v>
      </c>
      <c r="F77" s="6">
        <f>+F5+F13+F23+F33+F43+F53</f>
        <v>60322057.18</v>
      </c>
      <c r="G77" s="6">
        <f>+G5+G13+G23+G33+G43+G53</f>
        <v>58938281.610000007</v>
      </c>
      <c r="H77" s="6">
        <f>+H5+H13+H23+H33+H43+H53</f>
        <v>2078608.209999999</v>
      </c>
    </row>
    <row r="78" spans="1:8" ht="12" x14ac:dyDescent="0.2">
      <c r="A78" s="5"/>
      <c r="B78" s="4"/>
      <c r="C78" s="4"/>
      <c r="D78" s="4"/>
      <c r="E78" s="4"/>
      <c r="F78" s="4"/>
      <c r="G78" s="4"/>
      <c r="H78" s="4"/>
    </row>
    <row r="79" spans="1:8" ht="12" x14ac:dyDescent="0.2">
      <c r="A79" s="3" t="s">
        <v>0</v>
      </c>
      <c r="B79" s="2"/>
      <c r="C79" s="2"/>
      <c r="D79" s="2"/>
      <c r="E79" s="2"/>
      <c r="F79" s="2"/>
      <c r="G79" s="2"/>
      <c r="H79" s="2"/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scale="63" orientation="portrait" horizontalDpi="4294967294" verticalDpi="429496729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Maricela Pérez Lara</dc:creator>
  <cp:lastModifiedBy>Maricela Pérez Lara</cp:lastModifiedBy>
  <dcterms:created xsi:type="dcterms:W3CDTF">2022-01-27T21:43:54Z</dcterms:created>
  <dcterms:modified xsi:type="dcterms:W3CDTF">2022-01-27T21:44:25Z</dcterms:modified>
</cp:coreProperties>
</file>